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EVERIN\Desktop\Udruge\NATJEČAJ ZA UDRUGE 2026\"/>
    </mc:Choice>
  </mc:AlternateContent>
  <xr:revisionPtr revIDLastSave="0" documentId="13_ncr:1_{223330C1-FDC5-41E2-928F-AE56F8BD2F99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OVT-JP-22-PROR-POT" sheetId="1" r:id="rId1"/>
  </sheets>
  <calcPr calcId="191029"/>
</workbook>
</file>

<file path=xl/calcChain.xml><?xml version="1.0" encoding="utf-8"?>
<calcChain xmlns="http://schemas.openxmlformats.org/spreadsheetml/2006/main">
  <c r="H26" i="1" l="1"/>
  <c r="L26" i="1"/>
  <c r="H19" i="1"/>
  <c r="L19" i="1"/>
  <c r="H16" i="1"/>
  <c r="L23" i="1"/>
  <c r="L24" i="1"/>
  <c r="O17" i="1"/>
  <c r="P17" i="1"/>
  <c r="O18" i="1"/>
  <c r="P18" i="1"/>
  <c r="O20" i="1"/>
  <c r="O21" i="1"/>
  <c r="P21" i="1"/>
  <c r="O22" i="1"/>
  <c r="P22" i="1"/>
  <c r="O23" i="1"/>
  <c r="P23" i="1"/>
  <c r="O24" i="1"/>
  <c r="P24" i="1"/>
  <c r="O27" i="1"/>
  <c r="O28" i="1"/>
  <c r="P28" i="1"/>
  <c r="O29" i="1"/>
  <c r="P29" i="1"/>
  <c r="N16" i="1"/>
  <c r="N30" i="1"/>
  <c r="N19" i="1"/>
  <c r="M16" i="1"/>
  <c r="M30" i="1"/>
  <c r="M19" i="1"/>
  <c r="M26" i="1"/>
  <c r="M32" i="1"/>
  <c r="N32" i="1"/>
  <c r="O34" i="1"/>
  <c r="N26" i="1"/>
  <c r="O13" i="1"/>
  <c r="P13" i="1"/>
  <c r="H30" i="1"/>
  <c r="L30" i="1"/>
  <c r="O19" i="1"/>
  <c r="P20" i="1"/>
  <c r="O26" i="1"/>
  <c r="P26" i="1"/>
  <c r="O16" i="1"/>
  <c r="P27" i="1"/>
  <c r="P19" i="1"/>
  <c r="L16" i="1"/>
  <c r="H31" i="1"/>
  <c r="O30" i="1"/>
  <c r="P30" i="1"/>
  <c r="P16" i="1"/>
</calcChain>
</file>

<file path=xl/sharedStrings.xml><?xml version="1.0" encoding="utf-8"?>
<sst xmlns="http://schemas.openxmlformats.org/spreadsheetml/2006/main" count="54" uniqueCount="53">
  <si>
    <t>1.</t>
  </si>
  <si>
    <t>2.</t>
  </si>
  <si>
    <t>3.</t>
  </si>
  <si>
    <t>4.</t>
  </si>
  <si>
    <t>M.P.</t>
  </si>
  <si>
    <t>Telefon za kontakt:</t>
  </si>
  <si>
    <t>Zakonski zastupnik:</t>
  </si>
  <si>
    <t>OPIS</t>
  </si>
  <si>
    <t>Red.br.</t>
  </si>
  <si>
    <t>PRIHODI / PRIMICI</t>
  </si>
  <si>
    <t>RASHODI / IZDACI</t>
  </si>
  <si>
    <t>2.1.</t>
  </si>
  <si>
    <t>2.2.</t>
  </si>
  <si>
    <t>2.3.</t>
  </si>
  <si>
    <t>NABAVLJENA NEFINANCIJSKA IMOVINA</t>
  </si>
  <si>
    <t>RASHODI / IZDACI - UKUPNO</t>
  </si>
  <si>
    <t>RASHODI ZA KAMATE I USLUGE PLATNOG PROMETA</t>
  </si>
  <si>
    <t xml:space="preserve">IZDACI ZA RADNIKE UKUPNO (1.1.+1.2.) </t>
  </si>
  <si>
    <t>1.1.</t>
  </si>
  <si>
    <t>1.2.</t>
  </si>
  <si>
    <t>PLAĆE (BRUTO)</t>
  </si>
  <si>
    <t>DOPRINOSI NA PLAĆU</t>
  </si>
  <si>
    <t>IZDACI ZA USLUGE (pošta, telefon, najamnina, komunalne, računalne, intelektualne usluge i sl.)</t>
  </si>
  <si>
    <t>RASHODI ZA MATERIJAL I ENERGIJU (uredski materijal, sirovine, energija, sitni inventar i auto gume)</t>
  </si>
  <si>
    <t>1. Naziv prijavitelja:</t>
  </si>
  <si>
    <t>%</t>
  </si>
  <si>
    <t>RAZLIKA - PRIHODI / PRIMICI I RASHODI / IZDACI</t>
  </si>
  <si>
    <t>PRIHVATLJIVI IZRAVNI RASHODI / IZDACI</t>
  </si>
  <si>
    <r>
      <t xml:space="preserve">IZDACI ZA NAKNADE OSOBAMA IZVAN RADNOG ODNOSA </t>
    </r>
    <r>
      <rPr>
        <sz val="8"/>
        <rFont val="Arial"/>
        <family val="2"/>
        <charset val="238"/>
      </rPr>
      <t>(službeni put i ostalo)</t>
    </r>
  </si>
  <si>
    <r>
      <t xml:space="preserve">OSTALI MATERIJALNI RASHODI </t>
    </r>
    <r>
      <rPr>
        <sz val="8"/>
        <rFont val="Arial"/>
        <family val="2"/>
        <charset val="238"/>
      </rPr>
      <t>(članarina, kotizacija, premije osiguranja i sl.)</t>
    </r>
  </si>
  <si>
    <t>5.</t>
  </si>
  <si>
    <t>5.2.</t>
  </si>
  <si>
    <t xml:space="preserve">MATERIJALNI RASHODI UKUPNO (2.1.+2.2.+2.3.) </t>
  </si>
  <si>
    <r>
      <t xml:space="preserve">NAKNADE TROŠKOVA RADNICIMA </t>
    </r>
    <r>
      <rPr>
        <sz val="8"/>
        <rFont val="Arial"/>
        <family val="2"/>
        <charset val="238"/>
      </rPr>
      <t>(službena putovanja, prijevoz, stručno usavršavanje i sl.)</t>
    </r>
  </si>
  <si>
    <t>5.3.</t>
  </si>
  <si>
    <t xml:space="preserve">MATERIJALNI RASHODI UKUPNO (5.1.+5.2.+5.3.) </t>
  </si>
  <si>
    <r>
      <t xml:space="preserve">OSTALI MATERIJALNI RASHODI </t>
    </r>
    <r>
      <rPr>
        <sz val="8"/>
        <rFont val="Arial"/>
        <family val="2"/>
        <charset val="238"/>
      </rPr>
      <t>(reprezentacija i drugi indirektni troškovi)</t>
    </r>
  </si>
  <si>
    <t>5.1.</t>
  </si>
  <si>
    <t>ZAVRŠNO</t>
  </si>
  <si>
    <t>9 = 5+6+7+8</t>
  </si>
  <si>
    <t>2. Naziv programa/projekta:</t>
  </si>
  <si>
    <r>
      <t xml:space="preserve">IZNOS </t>
    </r>
    <r>
      <rPr>
        <b/>
        <sz val="10"/>
        <rFont val="Arial"/>
        <family val="2"/>
        <charset val="238"/>
      </rPr>
      <t>prema Revidiranom proračunu</t>
    </r>
  </si>
  <si>
    <r>
      <t xml:space="preserve">NEISKORIŠTENO </t>
    </r>
    <r>
      <rPr>
        <b/>
        <sz val="10"/>
        <color indexed="8"/>
        <rFont val="Arial"/>
        <family val="2"/>
        <charset val="238"/>
      </rPr>
      <t xml:space="preserve">         </t>
    </r>
    <r>
      <rPr>
        <sz val="7"/>
        <color indexed="8"/>
        <rFont val="Arial"/>
        <family val="2"/>
        <charset val="238"/>
      </rPr>
      <t xml:space="preserve"> </t>
    </r>
    <r>
      <rPr>
        <sz val="8"/>
        <color indexed="8"/>
        <rFont val="Arial"/>
        <family val="2"/>
        <charset val="238"/>
      </rPr>
      <t>(10=3-9; max. 3)</t>
    </r>
  </si>
  <si>
    <t>IZVJEŠTAJ O PROVEDBI PROJEKTA/PROGRAMA za razdoblje:</t>
  </si>
  <si>
    <t>RASHODI / IZDACI ZAVRŠNNO:</t>
  </si>
  <si>
    <t>RAZLIKA ZAVRŠNO:</t>
  </si>
  <si>
    <t>II. Polugodište</t>
  </si>
  <si>
    <t>I. Polugodište</t>
  </si>
  <si>
    <t>IZNOS OD OPĆINE SEVERIN</t>
  </si>
  <si>
    <t xml:space="preserve">PRIHVATLJIVI NEIZRAVNI RASHODI / IZDACI (maksimalno do 25% iznosa financiranja Općine Severin) </t>
  </si>
  <si>
    <t xml:space="preserve">Obrazac F - Izvještaj o provedbi projekta </t>
  </si>
  <si>
    <t>Jedinstveni javni poziv za financiranje programa/projekata
 u kulturi, sportu i sportskim aktivnostima, socijalnim potrebama i drugim područjima 
od interesa za opće dobro na području Općine Severin za 2025. godinu</t>
  </si>
  <si>
    <t>PRIMLJENO OD OPĆINE SEVERIN KUMULATIV: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</si>
</sst>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n&quot;"/>
    <numFmt numFmtId="165" formatCode="0.0%"/>
    <numFmt numFmtId="166" formatCode="#,##0.00\ [$€-1]"/>
  </numFmts>
  <fonts count="28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i/>
      <sz val="11"/>
      <color indexed="8"/>
      <name val="Calibri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8"/>
      <color indexed="8"/>
      <name val="Calibri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indexed="10"/>
      <name val="Arial"/>
      <family val="2"/>
      <charset val="238"/>
    </font>
    <font>
      <sz val="9"/>
      <color indexed="10"/>
      <name val="Arial"/>
      <family val="2"/>
      <charset val="238"/>
    </font>
    <font>
      <sz val="7"/>
      <color indexed="8"/>
      <name val="Arial"/>
      <family val="2"/>
      <charset val="238"/>
    </font>
    <font>
      <b/>
      <sz val="11"/>
      <color indexed="1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color indexed="8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gray0625">
        <bgColor indexed="22"/>
      </patternFill>
    </fill>
    <fill>
      <patternFill patternType="solid">
        <fgColor indexed="55"/>
        <bgColor indexed="64"/>
      </patternFill>
    </fill>
    <fill>
      <patternFill patternType="gray0625">
        <bgColor indexed="42"/>
      </patternFill>
    </fill>
    <fill>
      <patternFill patternType="lightGray">
        <bgColor indexed="42"/>
      </patternFill>
    </fill>
    <fill>
      <patternFill patternType="gray0625"/>
    </fill>
    <fill>
      <patternFill patternType="lightGray">
        <bgColor indexed="47"/>
      </patternFill>
    </fill>
    <fill>
      <patternFill patternType="gray125">
        <bgColor indexed="22"/>
      </patternFill>
    </fill>
    <fill>
      <patternFill patternType="darkUp"/>
    </fill>
    <fill>
      <patternFill patternType="solid">
        <fgColor rgb="FFFFFFCC"/>
        <bgColor indexed="64"/>
      </patternFill>
    </fill>
    <fill>
      <patternFill patternType="gray0625">
        <bgColor rgb="FFFFFFCC"/>
      </patternFill>
    </fill>
    <fill>
      <patternFill patternType="darkUp">
        <bgColor rgb="FFFFFFCC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lightGray">
        <b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116">
    <xf numFmtId="0" fontId="0" fillId="0" borderId="0" xfId="0"/>
    <xf numFmtId="0" fontId="6" fillId="0" borderId="0" xfId="0" applyFont="1"/>
    <xf numFmtId="0" fontId="1" fillId="0" borderId="1" xfId="2" applyBorder="1" applyAlignment="1">
      <alignment vertical="center"/>
    </xf>
    <xf numFmtId="0" fontId="2" fillId="2" borderId="0" xfId="2" applyFont="1" applyFill="1" applyAlignment="1">
      <alignment vertical="center"/>
    </xf>
    <xf numFmtId="0" fontId="3" fillId="2" borderId="0" xfId="2" applyFont="1" applyFill="1" applyAlignment="1">
      <alignment horizontal="left" vertical="center"/>
    </xf>
    <xf numFmtId="0" fontId="8" fillId="3" borderId="1" xfId="2" applyFont="1" applyFill="1" applyBorder="1" applyAlignment="1">
      <alignment horizontal="center" vertical="center"/>
    </xf>
    <xf numFmtId="0" fontId="1" fillId="2" borderId="0" xfId="2" applyFill="1"/>
    <xf numFmtId="0" fontId="1" fillId="2" borderId="2" xfId="2" applyFill="1" applyBorder="1" applyAlignment="1">
      <alignment vertical="center"/>
    </xf>
    <xf numFmtId="3" fontId="10" fillId="2" borderId="0" xfId="1" applyNumberFormat="1" applyFont="1" applyFill="1" applyAlignment="1">
      <alignment vertical="center"/>
    </xf>
    <xf numFmtId="0" fontId="12" fillId="0" borderId="0" xfId="0" applyFont="1"/>
    <xf numFmtId="0" fontId="5" fillId="2" borderId="0" xfId="2" applyFont="1" applyFill="1" applyAlignment="1">
      <alignment horizontal="center" vertical="center"/>
    </xf>
    <xf numFmtId="0" fontId="13" fillId="0" borderId="1" xfId="2" applyFont="1" applyBorder="1" applyAlignment="1">
      <alignment horizontal="right" vertical="center"/>
    </xf>
    <xf numFmtId="0" fontId="1" fillId="4" borderId="1" xfId="2" applyFill="1" applyBorder="1" applyAlignment="1">
      <alignment horizontal="left" vertical="center"/>
    </xf>
    <xf numFmtId="165" fontId="8" fillId="5" borderId="1" xfId="2" applyNumberFormat="1" applyFont="1" applyFill="1" applyBorder="1" applyAlignment="1">
      <alignment horizontal="right" vertical="center"/>
    </xf>
    <xf numFmtId="0" fontId="5" fillId="3" borderId="1" xfId="2" applyFont="1" applyFill="1" applyBorder="1" applyAlignment="1">
      <alignment vertical="center"/>
    </xf>
    <xf numFmtId="165" fontId="9" fillId="0" borderId="1" xfId="2" applyNumberFormat="1" applyFont="1" applyBorder="1" applyAlignment="1">
      <alignment horizontal="right" vertical="center"/>
    </xf>
    <xf numFmtId="0" fontId="2" fillId="6" borderId="1" xfId="2" applyFont="1" applyFill="1" applyBorder="1" applyAlignment="1">
      <alignment horizontal="center" vertical="center"/>
    </xf>
    <xf numFmtId="0" fontId="2" fillId="6" borderId="1" xfId="2" applyFont="1" applyFill="1" applyBorder="1" applyAlignment="1">
      <alignment vertical="center"/>
    </xf>
    <xf numFmtId="16" fontId="13" fillId="0" borderId="1" xfId="2" applyNumberFormat="1" applyFont="1" applyBorder="1" applyAlignment="1">
      <alignment horizontal="right" vertical="center"/>
    </xf>
    <xf numFmtId="0" fontId="8" fillId="3" borderId="1" xfId="2" applyFont="1" applyFill="1" applyBorder="1" applyAlignment="1">
      <alignment horizontal="center" vertical="center" wrapText="1"/>
    </xf>
    <xf numFmtId="0" fontId="14" fillId="0" borderId="0" xfId="0" applyFont="1"/>
    <xf numFmtId="0" fontId="17" fillId="3" borderId="1" xfId="0" applyFont="1" applyFill="1" applyBorder="1" applyAlignment="1">
      <alignment horizontal="center"/>
    </xf>
    <xf numFmtId="4" fontId="15" fillId="5" borderId="1" xfId="0" applyNumberFormat="1" applyFont="1" applyFill="1" applyBorder="1"/>
    <xf numFmtId="4" fontId="19" fillId="7" borderId="1" xfId="0" applyNumberFormat="1" applyFont="1" applyFill="1" applyBorder="1" applyAlignment="1">
      <alignment horizontal="right" vertical="center"/>
    </xf>
    <xf numFmtId="4" fontId="19" fillId="4" borderId="1" xfId="0" applyNumberFormat="1" applyFont="1" applyFill="1" applyBorder="1" applyAlignment="1" applyProtection="1">
      <alignment horizontal="right" vertical="center"/>
      <protection locked="0"/>
    </xf>
    <xf numFmtId="0" fontId="14" fillId="2" borderId="0" xfId="0" applyFont="1" applyFill="1"/>
    <xf numFmtId="49" fontId="1" fillId="2" borderId="0" xfId="2" applyNumberFormat="1" applyFill="1" applyAlignment="1">
      <alignment horizontal="center" vertical="center"/>
    </xf>
    <xf numFmtId="0" fontId="7" fillId="3" borderId="1" xfId="2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" fontId="19" fillId="5" borderId="1" xfId="0" applyNumberFormat="1" applyFont="1" applyFill="1" applyBorder="1" applyAlignment="1">
      <alignment vertical="center"/>
    </xf>
    <xf numFmtId="4" fontId="20" fillId="8" borderId="1" xfId="0" applyNumberFormat="1" applyFont="1" applyFill="1" applyBorder="1" applyAlignment="1">
      <alignment horizontal="right" vertical="center"/>
    </xf>
    <xf numFmtId="4" fontId="15" fillId="0" borderId="1" xfId="0" applyNumberFormat="1" applyFont="1" applyBorder="1" applyAlignment="1" applyProtection="1">
      <alignment vertical="center"/>
      <protection locked="0"/>
    </xf>
    <xf numFmtId="4" fontId="15" fillId="9" borderId="1" xfId="0" applyNumberFormat="1" applyFont="1" applyFill="1" applyBorder="1" applyAlignment="1">
      <alignment vertical="center"/>
    </xf>
    <xf numFmtId="4" fontId="15" fillId="5" borderId="1" xfId="0" applyNumberFormat="1" applyFont="1" applyFill="1" applyBorder="1" applyAlignment="1">
      <alignment vertical="center"/>
    </xf>
    <xf numFmtId="4" fontId="21" fillId="10" borderId="1" xfId="0" applyNumberFormat="1" applyFont="1" applyFill="1" applyBorder="1" applyAlignment="1">
      <alignment vertical="center"/>
    </xf>
    <xf numFmtId="4" fontId="15" fillId="5" borderId="3" xfId="0" applyNumberFormat="1" applyFont="1" applyFill="1" applyBorder="1" applyAlignment="1">
      <alignment vertical="center"/>
    </xf>
    <xf numFmtId="0" fontId="1" fillId="2" borderId="0" xfId="2" applyFill="1" applyAlignment="1">
      <alignment vertical="center"/>
    </xf>
    <xf numFmtId="0" fontId="17" fillId="3" borderId="1" xfId="0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vertical="center"/>
    </xf>
    <xf numFmtId="165" fontId="9" fillId="6" borderId="1" xfId="2" applyNumberFormat="1" applyFont="1" applyFill="1" applyBorder="1" applyAlignment="1">
      <alignment horizontal="right" vertical="center"/>
    </xf>
    <xf numFmtId="4" fontId="19" fillId="4" borderId="5" xfId="0" applyNumberFormat="1" applyFont="1" applyFill="1" applyBorder="1" applyAlignment="1" applyProtection="1">
      <alignment horizontal="right" vertical="center"/>
      <protection locked="0"/>
    </xf>
    <xf numFmtId="10" fontId="8" fillId="5" borderId="1" xfId="2" applyNumberFormat="1" applyFont="1" applyFill="1" applyBorder="1" applyAlignment="1">
      <alignment horizontal="right" vertical="center"/>
    </xf>
    <xf numFmtId="0" fontId="5" fillId="13" borderId="1" xfId="2" applyFont="1" applyFill="1" applyBorder="1" applyAlignment="1">
      <alignment vertical="center"/>
    </xf>
    <xf numFmtId="4" fontId="20" fillId="14" borderId="1" xfId="0" applyNumberFormat="1" applyFont="1" applyFill="1" applyBorder="1" applyAlignment="1">
      <alignment vertical="center"/>
    </xf>
    <xf numFmtId="4" fontId="20" fillId="15" borderId="1" xfId="0" applyNumberFormat="1" applyFont="1" applyFill="1" applyBorder="1" applyAlignment="1">
      <alignment vertical="center"/>
    </xf>
    <xf numFmtId="0" fontId="11" fillId="2" borderId="0" xfId="0" applyFont="1" applyFill="1"/>
    <xf numFmtId="0" fontId="11" fillId="2" borderId="4" xfId="0" applyFont="1" applyFill="1" applyBorder="1"/>
    <xf numFmtId="0" fontId="14" fillId="2" borderId="4" xfId="0" applyFont="1" applyFill="1" applyBorder="1"/>
    <xf numFmtId="0" fontId="16" fillId="3" borderId="1" xfId="0" applyFont="1" applyFill="1" applyBorder="1" applyAlignment="1">
      <alignment horizontal="center" wrapText="1"/>
    </xf>
    <xf numFmtId="49" fontId="14" fillId="2" borderId="0" xfId="0" applyNumberFormat="1" applyFont="1" applyFill="1" applyAlignment="1">
      <alignment horizontal="center" vertical="center"/>
    </xf>
    <xf numFmtId="0" fontId="27" fillId="2" borderId="0" xfId="0" applyFont="1" applyFill="1"/>
    <xf numFmtId="3" fontId="10" fillId="2" borderId="0" xfId="1" applyNumberFormat="1" applyFont="1" applyFill="1" applyAlignment="1">
      <alignment horizontal="center" vertical="center"/>
    </xf>
    <xf numFmtId="49" fontId="24" fillId="16" borderId="6" xfId="0" applyNumberFormat="1" applyFont="1" applyFill="1" applyBorder="1" applyAlignment="1" applyProtection="1">
      <alignment horizontal="right"/>
      <protection locked="0"/>
    </xf>
    <xf numFmtId="164" fontId="1" fillId="0" borderId="1" xfId="2" applyNumberFormat="1" applyBorder="1" applyAlignment="1" applyProtection="1">
      <alignment horizontal="right" vertical="center"/>
      <protection locked="0"/>
    </xf>
    <xf numFmtId="0" fontId="13" fillId="0" borderId="1" xfId="2" applyFont="1" applyBorder="1" applyAlignment="1">
      <alignment horizontal="left" vertical="center" wrapText="1"/>
    </xf>
    <xf numFmtId="0" fontId="1" fillId="0" borderId="1" xfId="2" applyBorder="1" applyAlignment="1">
      <alignment horizontal="left" vertical="center" wrapText="1"/>
    </xf>
    <xf numFmtId="0" fontId="2" fillId="4" borderId="1" xfId="2" applyFont="1" applyFill="1" applyBorder="1" applyAlignment="1">
      <alignment horizontal="left" vertical="center" wrapText="1"/>
    </xf>
    <xf numFmtId="164" fontId="2" fillId="4" borderId="1" xfId="2" applyNumberFormat="1" applyFont="1" applyFill="1" applyBorder="1" applyAlignment="1" applyProtection="1">
      <alignment horizontal="right" vertical="center"/>
      <protection locked="0"/>
    </xf>
    <xf numFmtId="164" fontId="2" fillId="4" borderId="3" xfId="2" applyNumberFormat="1" applyFont="1" applyFill="1" applyBorder="1" applyAlignment="1" applyProtection="1">
      <alignment horizontal="right" vertical="center"/>
      <protection locked="0"/>
    </xf>
    <xf numFmtId="0" fontId="8" fillId="3" borderId="1" xfId="2" applyFont="1" applyFill="1" applyBorder="1" applyAlignment="1">
      <alignment horizontal="center" vertical="center" wrapText="1"/>
    </xf>
    <xf numFmtId="0" fontId="2" fillId="6" borderId="1" xfId="2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14" fillId="0" borderId="7" xfId="0" applyFont="1" applyBorder="1" applyAlignment="1">
      <alignment vertical="center"/>
    </xf>
    <xf numFmtId="0" fontId="14" fillId="0" borderId="7" xfId="0" applyFont="1" applyBorder="1"/>
    <xf numFmtId="0" fontId="14" fillId="0" borderId="5" xfId="0" applyFont="1" applyBorder="1"/>
    <xf numFmtId="0" fontId="7" fillId="6" borderId="3" xfId="2" applyFont="1" applyFill="1" applyBorder="1" applyAlignment="1">
      <alignment horizontal="center" vertical="center"/>
    </xf>
    <xf numFmtId="0" fontId="7" fillId="6" borderId="7" xfId="2" applyFont="1" applyFill="1" applyBorder="1" applyAlignment="1">
      <alignment horizontal="center" vertical="center"/>
    </xf>
    <xf numFmtId="0" fontId="14" fillId="0" borderId="2" xfId="0" applyFont="1" applyBorder="1"/>
    <xf numFmtId="0" fontId="2" fillId="6" borderId="1" xfId="2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4" fontId="23" fillId="18" borderId="9" xfId="0" applyNumberFormat="1" applyFont="1" applyFill="1" applyBorder="1" applyAlignment="1">
      <alignment horizontal="center" vertical="center" wrapText="1"/>
    </xf>
    <xf numFmtId="0" fontId="14" fillId="13" borderId="10" xfId="0" applyFont="1" applyFill="1" applyBorder="1" applyAlignment="1">
      <alignment horizontal="center" vertical="center" wrapText="1"/>
    </xf>
    <xf numFmtId="0" fontId="14" fillId="13" borderId="11" xfId="0" applyFont="1" applyFill="1" applyBorder="1" applyAlignment="1">
      <alignment horizontal="center" vertical="center" wrapText="1"/>
    </xf>
    <xf numFmtId="0" fontId="14" fillId="13" borderId="12" xfId="0" applyFont="1" applyFill="1" applyBorder="1" applyAlignment="1">
      <alignment horizontal="center" vertical="center" wrapText="1"/>
    </xf>
    <xf numFmtId="4" fontId="23" fillId="18" borderId="13" xfId="0" applyNumberFormat="1" applyFont="1" applyFill="1" applyBorder="1" applyAlignment="1">
      <alignment horizontal="center" vertical="center" wrapText="1"/>
    </xf>
    <xf numFmtId="0" fontId="14" fillId="13" borderId="14" xfId="0" applyFont="1" applyFill="1" applyBorder="1" applyAlignment="1">
      <alignment horizontal="center" vertical="center" wrapText="1"/>
    </xf>
    <xf numFmtId="0" fontId="2" fillId="13" borderId="3" xfId="2" applyFont="1" applyFill="1" applyBorder="1" applyAlignment="1">
      <alignment horizontal="right" vertical="center"/>
    </xf>
    <xf numFmtId="0" fontId="2" fillId="13" borderId="7" xfId="2" applyFont="1" applyFill="1" applyBorder="1" applyAlignment="1">
      <alignment horizontal="right" vertical="center"/>
    </xf>
    <xf numFmtId="0" fontId="26" fillId="13" borderId="7" xfId="0" applyFont="1" applyFill="1" applyBorder="1" applyAlignment="1">
      <alignment horizontal="right" vertical="center"/>
    </xf>
    <xf numFmtId="0" fontId="26" fillId="13" borderId="5" xfId="0" applyFont="1" applyFill="1" applyBorder="1" applyAlignment="1">
      <alignment horizontal="right" vertical="center"/>
    </xf>
    <xf numFmtId="0" fontId="5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horizontal="left" vertical="center"/>
    </xf>
    <xf numFmtId="3" fontId="10" fillId="2" borderId="0" xfId="1" applyNumberFormat="1" applyFont="1" applyFill="1" applyAlignment="1">
      <alignment horizontal="left" vertical="center"/>
    </xf>
    <xf numFmtId="49" fontId="2" fillId="2" borderId="2" xfId="2" applyNumberFormat="1" applyFont="1" applyFill="1" applyBorder="1" applyAlignment="1" applyProtection="1">
      <alignment horizontal="center" vertical="center"/>
      <protection locked="0"/>
    </xf>
    <xf numFmtId="0" fontId="7" fillId="3" borderId="1" xfId="2" applyFont="1" applyFill="1" applyBorder="1" applyAlignment="1">
      <alignment horizontal="center" vertical="center"/>
    </xf>
    <xf numFmtId="4" fontId="19" fillId="12" borderId="3" xfId="0" applyNumberFormat="1" applyFont="1" applyFill="1" applyBorder="1" applyAlignment="1">
      <alignment horizontal="right" vertical="center"/>
    </xf>
    <xf numFmtId="4" fontId="19" fillId="12" borderId="7" xfId="0" applyNumberFormat="1" applyFont="1" applyFill="1" applyBorder="1" applyAlignment="1">
      <alignment horizontal="right" vertical="center"/>
    </xf>
    <xf numFmtId="4" fontId="19" fillId="12" borderId="5" xfId="0" applyNumberFormat="1" applyFont="1" applyFill="1" applyBorder="1" applyAlignment="1">
      <alignment horizontal="right" vertical="center"/>
    </xf>
    <xf numFmtId="0" fontId="14" fillId="0" borderId="1" xfId="0" applyFont="1" applyBorder="1" applyAlignment="1" applyProtection="1">
      <alignment horizontal="right" vertical="center"/>
      <protection locked="0"/>
    </xf>
    <xf numFmtId="166" fontId="1" fillId="11" borderId="1" xfId="2" applyNumberFormat="1" applyFill="1" applyBorder="1" applyAlignment="1">
      <alignment horizontal="right" vertical="center"/>
    </xf>
    <xf numFmtId="166" fontId="14" fillId="0" borderId="1" xfId="0" applyNumberFormat="1" applyFont="1" applyBorder="1" applyAlignment="1">
      <alignment horizontal="right" vertical="center"/>
    </xf>
    <xf numFmtId="166" fontId="11" fillId="11" borderId="1" xfId="2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/>
    </xf>
    <xf numFmtId="0" fontId="14" fillId="2" borderId="2" xfId="0" applyFont="1" applyFill="1" applyBorder="1" applyAlignment="1">
      <alignment horizontal="right"/>
    </xf>
    <xf numFmtId="0" fontId="14" fillId="2" borderId="2" xfId="0" applyFont="1" applyFill="1" applyBorder="1"/>
    <xf numFmtId="0" fontId="8" fillId="3" borderId="1" xfId="2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 wrapText="1"/>
    </xf>
    <xf numFmtId="0" fontId="2" fillId="6" borderId="3" xfId="2" applyFont="1" applyFill="1" applyBorder="1" applyAlignment="1">
      <alignment horizontal="center" vertical="center"/>
    </xf>
    <xf numFmtId="0" fontId="2" fillId="6" borderId="7" xfId="2" applyFont="1" applyFill="1" applyBorder="1" applyAlignment="1">
      <alignment horizontal="center" vertical="center"/>
    </xf>
    <xf numFmtId="0" fontId="14" fillId="0" borderId="8" xfId="0" applyFont="1" applyBorder="1"/>
    <xf numFmtId="49" fontId="3" fillId="2" borderId="2" xfId="2" applyNumberFormat="1" applyFont="1" applyFill="1" applyBorder="1" applyAlignment="1" applyProtection="1">
      <alignment horizontal="center" vertical="center" shrinkToFit="1"/>
      <protection locked="0"/>
    </xf>
    <xf numFmtId="49" fontId="14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14" fillId="2" borderId="2" xfId="0" applyFont="1" applyFill="1" applyBorder="1" applyProtection="1">
      <protection locked="0"/>
    </xf>
    <xf numFmtId="0" fontId="2" fillId="2" borderId="0" xfId="2" applyFont="1" applyFill="1" applyAlignment="1">
      <alignment horizontal="left" vertical="center" shrinkToFit="1"/>
    </xf>
    <xf numFmtId="3" fontId="2" fillId="2" borderId="0" xfId="2" applyNumberFormat="1" applyFont="1" applyFill="1" applyAlignment="1">
      <alignment horizontal="left" vertical="center" shrinkToFit="1"/>
    </xf>
    <xf numFmtId="0" fontId="11" fillId="17" borderId="3" xfId="0" applyFont="1" applyFill="1" applyBorder="1" applyAlignment="1">
      <alignment horizontal="center"/>
    </xf>
    <xf numFmtId="0" fontId="14" fillId="17" borderId="7" xfId="0" applyFont="1" applyFill="1" applyBorder="1" applyAlignment="1">
      <alignment horizontal="center"/>
    </xf>
    <xf numFmtId="0" fontId="14" fillId="17" borderId="5" xfId="0" applyFont="1" applyFill="1" applyBorder="1" applyAlignment="1">
      <alignment horizontal="center"/>
    </xf>
    <xf numFmtId="0" fontId="1" fillId="2" borderId="0" xfId="2" applyFill="1" applyAlignment="1">
      <alignment horizontal="center" wrapText="1"/>
    </xf>
    <xf numFmtId="0" fontId="1" fillId="2" borderId="0" xfId="2" applyFill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49" fontId="3" fillId="2" borderId="2" xfId="2" applyNumberFormat="1" applyFont="1" applyFill="1" applyBorder="1" applyAlignment="1" applyProtection="1">
      <alignment vertical="center" shrinkToFit="1"/>
      <protection locked="0"/>
    </xf>
    <xf numFmtId="49" fontId="25" fillId="2" borderId="2" xfId="0" applyNumberFormat="1" applyFont="1" applyFill="1" applyBorder="1" applyProtection="1">
      <protection locked="0"/>
    </xf>
    <xf numFmtId="49" fontId="14" fillId="2" borderId="2" xfId="0" applyNumberFormat="1" applyFont="1" applyFill="1" applyBorder="1" applyProtection="1">
      <protection locked="0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55"/>
  <sheetViews>
    <sheetView tabSelected="1" view="pageBreakPreview" zoomScale="81" zoomScaleNormal="120" zoomScaleSheetLayoutView="81" workbookViewId="0">
      <selection activeCell="A3" sqref="A3:O3"/>
    </sheetView>
  </sheetViews>
  <sheetFormatPr defaultRowHeight="15" x14ac:dyDescent="0.25"/>
  <cols>
    <col min="1" max="1" width="7.7109375" customWidth="1"/>
    <col min="2" max="5" width="8.7109375" customWidth="1"/>
    <col min="6" max="6" width="12.7109375" customWidth="1"/>
    <col min="8" max="11" width="5.7109375" customWidth="1"/>
    <col min="12" max="12" width="7.7109375" customWidth="1"/>
    <col min="13" max="14" width="11.85546875" style="20" customWidth="1"/>
    <col min="15" max="15" width="10.7109375" style="20" customWidth="1"/>
    <col min="16" max="16" width="13.7109375" style="20" customWidth="1"/>
  </cols>
  <sheetData>
    <row r="1" spans="1:16" x14ac:dyDescent="0.25">
      <c r="A1" s="3"/>
      <c r="B1" s="45"/>
      <c r="C1" s="45"/>
      <c r="D1" s="45"/>
      <c r="E1" s="45"/>
      <c r="F1" s="45"/>
      <c r="G1" s="45"/>
      <c r="H1" s="45"/>
      <c r="I1" s="93" t="s">
        <v>50</v>
      </c>
      <c r="J1" s="93"/>
      <c r="K1" s="93"/>
      <c r="L1" s="94"/>
      <c r="M1" s="95"/>
      <c r="N1" s="95"/>
      <c r="O1" s="95"/>
      <c r="P1" s="68"/>
    </row>
    <row r="2" spans="1:16" ht="15.75" thickBot="1" x14ac:dyDescent="0.3">
      <c r="A2" s="38"/>
      <c r="B2" s="46"/>
      <c r="C2" s="46"/>
      <c r="D2" s="46"/>
      <c r="E2" s="106" t="s">
        <v>43</v>
      </c>
      <c r="F2" s="107"/>
      <c r="G2" s="107"/>
      <c r="H2" s="107"/>
      <c r="I2" s="107"/>
      <c r="J2" s="107"/>
      <c r="K2" s="107"/>
      <c r="L2" s="107"/>
      <c r="M2" s="108"/>
      <c r="N2" s="52"/>
      <c r="O2" s="47"/>
      <c r="P2" s="47"/>
    </row>
    <row r="3" spans="1:16" ht="45.75" customHeight="1" x14ac:dyDescent="0.25">
      <c r="A3" s="109" t="s">
        <v>51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1"/>
      <c r="M3" s="112"/>
      <c r="N3" s="112"/>
      <c r="O3" s="112"/>
      <c r="P3" s="25"/>
    </row>
    <row r="4" spans="1:16" ht="9.9499999999999993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5"/>
      <c r="N4" s="25"/>
      <c r="O4" s="25"/>
      <c r="P4" s="25"/>
    </row>
    <row r="5" spans="1:16" ht="9.9499999999999993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25"/>
      <c r="N5" s="25"/>
      <c r="O5" s="25"/>
      <c r="P5" s="25"/>
    </row>
    <row r="6" spans="1:16" ht="15.75" x14ac:dyDescent="0.25">
      <c r="A6" s="104" t="s">
        <v>24</v>
      </c>
      <c r="B6" s="104"/>
      <c r="C6" s="104"/>
      <c r="D6" s="113"/>
      <c r="E6" s="114"/>
      <c r="F6" s="114"/>
      <c r="G6" s="114"/>
      <c r="H6" s="114"/>
      <c r="I6" s="114"/>
      <c r="J6" s="114"/>
      <c r="K6" s="114"/>
      <c r="L6" s="115"/>
      <c r="M6" s="103"/>
      <c r="N6" s="103"/>
      <c r="O6" s="103"/>
      <c r="P6" s="25"/>
    </row>
    <row r="7" spans="1:16" ht="9.9499999999999993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25"/>
      <c r="N7" s="25"/>
      <c r="O7" s="25"/>
      <c r="P7" s="25"/>
    </row>
    <row r="8" spans="1:16" ht="15.75" customHeight="1" x14ac:dyDescent="0.25">
      <c r="A8" s="105" t="s">
        <v>40</v>
      </c>
      <c r="B8" s="105"/>
      <c r="C8" s="105"/>
      <c r="D8" s="105"/>
      <c r="E8" s="101"/>
      <c r="F8" s="101"/>
      <c r="G8" s="101"/>
      <c r="H8" s="101"/>
      <c r="I8" s="101"/>
      <c r="J8" s="101"/>
      <c r="K8" s="101"/>
      <c r="L8" s="102"/>
      <c r="M8" s="103"/>
      <c r="N8" s="103"/>
      <c r="O8" s="103"/>
      <c r="P8" s="25"/>
    </row>
    <row r="9" spans="1:16" ht="9.9499999999999993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25"/>
      <c r="N9" s="25"/>
      <c r="O9" s="25"/>
      <c r="P9" s="25"/>
    </row>
    <row r="10" spans="1:16" ht="39" customHeight="1" x14ac:dyDescent="0.25">
      <c r="A10" s="19" t="s">
        <v>8</v>
      </c>
      <c r="B10" s="59" t="s">
        <v>7</v>
      </c>
      <c r="C10" s="59"/>
      <c r="D10" s="59"/>
      <c r="E10" s="59"/>
      <c r="F10" s="59"/>
      <c r="G10" s="59"/>
      <c r="H10" s="97" t="s">
        <v>41</v>
      </c>
      <c r="I10" s="97"/>
      <c r="J10" s="97"/>
      <c r="K10" s="97"/>
      <c r="L10" s="27" t="s">
        <v>25</v>
      </c>
      <c r="M10" s="48" t="s">
        <v>47</v>
      </c>
      <c r="N10" s="48" t="s">
        <v>46</v>
      </c>
      <c r="O10" s="28" t="s">
        <v>38</v>
      </c>
      <c r="P10" s="37" t="s">
        <v>42</v>
      </c>
    </row>
    <row r="11" spans="1:16" s="9" customFormat="1" ht="11.25" x14ac:dyDescent="0.2">
      <c r="A11" s="5">
        <v>1</v>
      </c>
      <c r="B11" s="59">
        <v>2</v>
      </c>
      <c r="C11" s="59"/>
      <c r="D11" s="59"/>
      <c r="E11" s="59"/>
      <c r="F11" s="59"/>
      <c r="G11" s="59"/>
      <c r="H11" s="96">
        <v>3</v>
      </c>
      <c r="I11" s="96"/>
      <c r="J11" s="96"/>
      <c r="K11" s="96"/>
      <c r="L11" s="5">
        <v>4</v>
      </c>
      <c r="M11" s="21">
        <v>5</v>
      </c>
      <c r="N11" s="21">
        <v>6</v>
      </c>
      <c r="O11" s="21" t="s">
        <v>39</v>
      </c>
      <c r="P11" s="21">
        <v>10</v>
      </c>
    </row>
    <row r="12" spans="1:16" x14ac:dyDescent="0.25">
      <c r="A12" s="16"/>
      <c r="B12" s="60" t="s">
        <v>9</v>
      </c>
      <c r="C12" s="60"/>
      <c r="D12" s="60"/>
      <c r="E12" s="60"/>
      <c r="F12" s="60"/>
      <c r="G12" s="60"/>
      <c r="H12" s="98"/>
      <c r="I12" s="99"/>
      <c r="J12" s="99"/>
      <c r="K12" s="99"/>
      <c r="L12" s="100"/>
      <c r="M12" s="64"/>
      <c r="N12" s="64"/>
      <c r="O12" s="64"/>
      <c r="P12" s="65"/>
    </row>
    <row r="13" spans="1:16" ht="20.100000000000001" customHeight="1" x14ac:dyDescent="0.25">
      <c r="A13" s="12" t="s">
        <v>0</v>
      </c>
      <c r="B13" s="56" t="s">
        <v>48</v>
      </c>
      <c r="C13" s="56"/>
      <c r="D13" s="56"/>
      <c r="E13" s="56"/>
      <c r="F13" s="56"/>
      <c r="G13" s="56"/>
      <c r="H13" s="57"/>
      <c r="I13" s="57"/>
      <c r="J13" s="57"/>
      <c r="K13" s="58"/>
      <c r="L13" s="39"/>
      <c r="M13" s="40"/>
      <c r="N13" s="24"/>
      <c r="O13" s="23">
        <f>SUM(M13:N13)</f>
        <v>0</v>
      </c>
      <c r="P13" s="30">
        <f>SUM(H13-O13)</f>
        <v>0</v>
      </c>
    </row>
    <row r="14" spans="1:16" x14ac:dyDescent="0.25">
      <c r="A14" s="17"/>
      <c r="B14" s="69" t="s">
        <v>10</v>
      </c>
      <c r="C14" s="69"/>
      <c r="D14" s="69"/>
      <c r="E14" s="69"/>
      <c r="F14" s="70"/>
      <c r="G14" s="70"/>
      <c r="H14" s="66"/>
      <c r="I14" s="67"/>
      <c r="J14" s="67"/>
      <c r="K14" s="67"/>
      <c r="L14" s="68"/>
      <c r="M14" s="64"/>
      <c r="N14" s="64"/>
      <c r="O14" s="64"/>
      <c r="P14" s="65"/>
    </row>
    <row r="15" spans="1:16" s="9" customFormat="1" ht="14.25" x14ac:dyDescent="0.2">
      <c r="A15" s="5"/>
      <c r="B15" s="61" t="s">
        <v>27</v>
      </c>
      <c r="C15" s="62"/>
      <c r="D15" s="62"/>
      <c r="E15" s="62"/>
      <c r="F15" s="62"/>
      <c r="G15" s="62"/>
      <c r="H15" s="63"/>
      <c r="I15" s="63"/>
      <c r="J15" s="63"/>
      <c r="K15" s="63"/>
      <c r="L15" s="64"/>
      <c r="M15" s="64"/>
      <c r="N15" s="64"/>
      <c r="O15" s="64"/>
      <c r="P15" s="65"/>
    </row>
    <row r="16" spans="1:16" ht="15" customHeight="1" x14ac:dyDescent="0.25">
      <c r="A16" s="2" t="s">
        <v>0</v>
      </c>
      <c r="B16" s="55" t="s">
        <v>17</v>
      </c>
      <c r="C16" s="55"/>
      <c r="D16" s="55"/>
      <c r="E16" s="55"/>
      <c r="F16" s="55"/>
      <c r="G16" s="55"/>
      <c r="H16" s="90">
        <f>SUM(H17:K18)</f>
        <v>0</v>
      </c>
      <c r="I16" s="90"/>
      <c r="J16" s="91"/>
      <c r="K16" s="91"/>
      <c r="L16" s="41" t="str">
        <f>IF(H16=0,"",H16/H30)</f>
        <v/>
      </c>
      <c r="M16" s="33">
        <f>SUM(M17:M18)</f>
        <v>0</v>
      </c>
      <c r="N16" s="33">
        <f>SUM(N17:N18)</f>
        <v>0</v>
      </c>
      <c r="O16" s="33">
        <f>SUM(O17:O18)</f>
        <v>0</v>
      </c>
      <c r="P16" s="34">
        <f>IF(O16&lt;=H16,H16-O16,0)</f>
        <v>0</v>
      </c>
    </row>
    <row r="17" spans="1:16" ht="15" customHeight="1" x14ac:dyDescent="0.25">
      <c r="A17" s="11" t="s">
        <v>18</v>
      </c>
      <c r="B17" s="54" t="s">
        <v>20</v>
      </c>
      <c r="C17" s="54"/>
      <c r="D17" s="54"/>
      <c r="E17" s="54"/>
      <c r="F17" s="54"/>
      <c r="G17" s="54"/>
      <c r="H17" s="53"/>
      <c r="I17" s="53"/>
      <c r="J17" s="53"/>
      <c r="K17" s="53"/>
      <c r="L17" s="39"/>
      <c r="M17" s="31"/>
      <c r="N17" s="31"/>
      <c r="O17" s="32">
        <f>IF(SUM(M17:N17)&lt;=H17,SUM(M17:N17),H17)</f>
        <v>0</v>
      </c>
      <c r="P17" s="34">
        <f>IF(O17&lt;=H17,H17-O17,0)</f>
        <v>0</v>
      </c>
    </row>
    <row r="18" spans="1:16" ht="15" customHeight="1" x14ac:dyDescent="0.25">
      <c r="A18" s="11" t="s">
        <v>19</v>
      </c>
      <c r="B18" s="54" t="s">
        <v>21</v>
      </c>
      <c r="C18" s="54"/>
      <c r="D18" s="54"/>
      <c r="E18" s="54"/>
      <c r="F18" s="54"/>
      <c r="G18" s="54"/>
      <c r="H18" s="53"/>
      <c r="I18" s="53"/>
      <c r="J18" s="53"/>
      <c r="K18" s="53"/>
      <c r="L18" s="39"/>
      <c r="M18" s="31"/>
      <c r="N18" s="31"/>
      <c r="O18" s="32">
        <f>IF(SUM(M18:N18)&lt;=H18,SUM(M18:N18),H18)</f>
        <v>0</v>
      </c>
      <c r="P18" s="34">
        <f>IF(O18&lt;=H18,H18-O18,0)</f>
        <v>0</v>
      </c>
    </row>
    <row r="19" spans="1:16" ht="15" customHeight="1" x14ac:dyDescent="0.25">
      <c r="A19" s="2" t="s">
        <v>1</v>
      </c>
      <c r="B19" s="55" t="s">
        <v>32</v>
      </c>
      <c r="C19" s="55"/>
      <c r="D19" s="55"/>
      <c r="E19" s="55"/>
      <c r="F19" s="55"/>
      <c r="G19" s="55"/>
      <c r="H19" s="90">
        <f>SUM(H20:H22)</f>
        <v>0</v>
      </c>
      <c r="I19" s="90"/>
      <c r="J19" s="91"/>
      <c r="K19" s="91"/>
      <c r="L19" s="13" t="str">
        <f>IF(H19=0,"",H19/H30)</f>
        <v/>
      </c>
      <c r="M19" s="35">
        <f>SUM(M20:M22)</f>
        <v>0</v>
      </c>
      <c r="N19" s="35">
        <f>SUM(N20:N22)</f>
        <v>0</v>
      </c>
      <c r="O19" s="35">
        <f>SUM(O20:O22)</f>
        <v>0</v>
      </c>
      <c r="P19" s="34">
        <f>IF((O20+O21+O22)&lt;=H19,H19-(O20+O21+O22),0)</f>
        <v>0</v>
      </c>
    </row>
    <row r="20" spans="1:16" ht="24.95" customHeight="1" x14ac:dyDescent="0.25">
      <c r="A20" s="11" t="s">
        <v>11</v>
      </c>
      <c r="B20" s="54" t="s">
        <v>33</v>
      </c>
      <c r="C20" s="54"/>
      <c r="D20" s="54"/>
      <c r="E20" s="54"/>
      <c r="F20" s="54"/>
      <c r="G20" s="54"/>
      <c r="H20" s="53"/>
      <c r="I20" s="53"/>
      <c r="J20" s="53"/>
      <c r="K20" s="53"/>
      <c r="L20" s="39"/>
      <c r="M20" s="31"/>
      <c r="N20" s="31"/>
      <c r="O20" s="32">
        <f>IF(SUM(M20:N20)&lt;=H20,SUM(M20:N20),H20)</f>
        <v>0</v>
      </c>
      <c r="P20" s="34">
        <f>IF(O20&lt;=H20,H20-O20,0)</f>
        <v>0</v>
      </c>
    </row>
    <row r="21" spans="1:16" ht="24.95" customHeight="1" x14ac:dyDescent="0.25">
      <c r="A21" s="11" t="s">
        <v>12</v>
      </c>
      <c r="B21" s="54" t="s">
        <v>28</v>
      </c>
      <c r="C21" s="54"/>
      <c r="D21" s="54"/>
      <c r="E21" s="54"/>
      <c r="F21" s="54"/>
      <c r="G21" s="54"/>
      <c r="H21" s="53"/>
      <c r="I21" s="53"/>
      <c r="J21" s="53"/>
      <c r="K21" s="53"/>
      <c r="L21" s="39"/>
      <c r="M21" s="31"/>
      <c r="N21" s="31"/>
      <c r="O21" s="32">
        <f>IF(SUM(M21:N21)&lt;=H21,SUM(M21:N21),H21)</f>
        <v>0</v>
      </c>
      <c r="P21" s="34">
        <f>IF(O21&lt;=H21,H21-O21,0)</f>
        <v>0</v>
      </c>
    </row>
    <row r="22" spans="1:16" ht="15" customHeight="1" x14ac:dyDescent="0.25">
      <c r="A22" s="11" t="s">
        <v>13</v>
      </c>
      <c r="B22" s="54" t="s">
        <v>29</v>
      </c>
      <c r="C22" s="54"/>
      <c r="D22" s="54"/>
      <c r="E22" s="54"/>
      <c r="F22" s="54"/>
      <c r="G22" s="54"/>
      <c r="H22" s="53"/>
      <c r="I22" s="53"/>
      <c r="J22" s="53"/>
      <c r="K22" s="53"/>
      <c r="L22" s="39"/>
      <c r="M22" s="31"/>
      <c r="N22" s="31"/>
      <c r="O22" s="32">
        <f>IF(SUM(M22:N22)&lt;=H22,SUM(M22:N22),H22)</f>
        <v>0</v>
      </c>
      <c r="P22" s="34">
        <f>IF(O22&lt;=H22,H22-O22,0)</f>
        <v>0</v>
      </c>
    </row>
    <row r="23" spans="1:16" ht="15" customHeight="1" x14ac:dyDescent="0.25">
      <c r="A23" s="2" t="s">
        <v>2</v>
      </c>
      <c r="B23" s="55" t="s">
        <v>16</v>
      </c>
      <c r="C23" s="55"/>
      <c r="D23" s="55"/>
      <c r="E23" s="55"/>
      <c r="F23" s="55"/>
      <c r="G23" s="55"/>
      <c r="H23" s="53"/>
      <c r="I23" s="53"/>
      <c r="J23" s="89"/>
      <c r="K23" s="89"/>
      <c r="L23" s="15" t="str">
        <f>IF(H23=0,"",H23/H30)</f>
        <v/>
      </c>
      <c r="M23" s="31"/>
      <c r="N23" s="31"/>
      <c r="O23" s="32">
        <f>IF(SUM(M23:N23)&lt;=H23,SUM(M23:N23),H23)</f>
        <v>0</v>
      </c>
      <c r="P23" s="34">
        <f>IF(O23&lt;=H23,H23-O23,0)</f>
        <v>0</v>
      </c>
    </row>
    <row r="24" spans="1:16" ht="15" customHeight="1" x14ac:dyDescent="0.25">
      <c r="A24" s="2" t="s">
        <v>3</v>
      </c>
      <c r="B24" s="55" t="s">
        <v>14</v>
      </c>
      <c r="C24" s="55"/>
      <c r="D24" s="55"/>
      <c r="E24" s="55"/>
      <c r="F24" s="55"/>
      <c r="G24" s="55"/>
      <c r="H24" s="53"/>
      <c r="I24" s="53"/>
      <c r="J24" s="89"/>
      <c r="K24" s="89"/>
      <c r="L24" s="15" t="str">
        <f>IF(H24=0,"",H24/H30)</f>
        <v/>
      </c>
      <c r="M24" s="31"/>
      <c r="N24" s="31"/>
      <c r="O24" s="32">
        <f>IF(SUM(M24:N24)&lt;=H24,SUM(M24:N24),H24)</f>
        <v>0</v>
      </c>
      <c r="P24" s="34">
        <f>IF(O24&lt;=H24,H24-O24,0)</f>
        <v>0</v>
      </c>
    </row>
    <row r="25" spans="1:16" s="9" customFormat="1" ht="14.25" x14ac:dyDescent="0.2">
      <c r="A25" s="5"/>
      <c r="B25" s="61" t="s">
        <v>49</v>
      </c>
      <c r="C25" s="62"/>
      <c r="D25" s="62"/>
      <c r="E25" s="62"/>
      <c r="F25" s="62"/>
      <c r="G25" s="62"/>
      <c r="H25" s="63"/>
      <c r="I25" s="63"/>
      <c r="J25" s="63"/>
      <c r="K25" s="63"/>
      <c r="L25" s="64"/>
      <c r="M25" s="64"/>
      <c r="N25" s="64"/>
      <c r="O25" s="64"/>
      <c r="P25" s="65"/>
    </row>
    <row r="26" spans="1:16" ht="15" customHeight="1" x14ac:dyDescent="0.25">
      <c r="A26" s="2" t="s">
        <v>30</v>
      </c>
      <c r="B26" s="55" t="s">
        <v>35</v>
      </c>
      <c r="C26" s="55"/>
      <c r="D26" s="55"/>
      <c r="E26" s="55"/>
      <c r="F26" s="55"/>
      <c r="G26" s="55"/>
      <c r="H26" s="90">
        <f>IF(SUM(H27:H29)&lt;=0.25*H13,SUM(H27:H29),"neizravni troškovi su preveliki! (max. 25%)")</f>
        <v>0</v>
      </c>
      <c r="I26" s="90"/>
      <c r="J26" s="91"/>
      <c r="K26" s="91"/>
      <c r="L26" s="13" t="str">
        <f>IF(H26=0,"",H26/H30)</f>
        <v/>
      </c>
      <c r="M26" s="22">
        <f>SUM(M27:M29)</f>
        <v>0</v>
      </c>
      <c r="N26" s="22">
        <f>SUM(N27:N29)</f>
        <v>0</v>
      </c>
      <c r="O26" s="22">
        <f>SUM(O27:O29)</f>
        <v>0</v>
      </c>
      <c r="P26" s="34">
        <f>IF(O26&lt;=H26,H26-O26,0)</f>
        <v>0</v>
      </c>
    </row>
    <row r="27" spans="1:16" ht="24.95" customHeight="1" x14ac:dyDescent="0.25">
      <c r="A27" s="18" t="s">
        <v>37</v>
      </c>
      <c r="B27" s="54" t="s">
        <v>22</v>
      </c>
      <c r="C27" s="54"/>
      <c r="D27" s="54"/>
      <c r="E27" s="54"/>
      <c r="F27" s="54"/>
      <c r="G27" s="54"/>
      <c r="H27" s="53"/>
      <c r="I27" s="53"/>
      <c r="J27" s="53"/>
      <c r="K27" s="53"/>
      <c r="L27" s="39"/>
      <c r="M27" s="31"/>
      <c r="N27" s="31"/>
      <c r="O27" s="32">
        <f>IF(SUM(M27:N27)&lt;=H27,SUM(M27:N27),H27)</f>
        <v>0</v>
      </c>
      <c r="P27" s="34">
        <f>IF(O27&lt;=H27,H27-O27,0)</f>
        <v>0</v>
      </c>
    </row>
    <row r="28" spans="1:16" ht="24.95" customHeight="1" x14ac:dyDescent="0.25">
      <c r="A28" s="11" t="s">
        <v>31</v>
      </c>
      <c r="B28" s="54" t="s">
        <v>23</v>
      </c>
      <c r="C28" s="54"/>
      <c r="D28" s="54"/>
      <c r="E28" s="54"/>
      <c r="F28" s="54"/>
      <c r="G28" s="54"/>
      <c r="H28" s="53"/>
      <c r="I28" s="53"/>
      <c r="J28" s="53"/>
      <c r="K28" s="53"/>
      <c r="L28" s="39"/>
      <c r="M28" s="31"/>
      <c r="N28" s="31"/>
      <c r="O28" s="32">
        <f>IF(SUM(M28:N28)&lt;=H28,SUM(M28:N28),H28)</f>
        <v>0</v>
      </c>
      <c r="P28" s="34">
        <f>IF(O28&lt;=H28,H28-O28,0)</f>
        <v>0</v>
      </c>
    </row>
    <row r="29" spans="1:16" ht="15" customHeight="1" x14ac:dyDescent="0.25">
      <c r="A29" s="11" t="s">
        <v>34</v>
      </c>
      <c r="B29" s="54" t="s">
        <v>36</v>
      </c>
      <c r="C29" s="54"/>
      <c r="D29" s="54"/>
      <c r="E29" s="54"/>
      <c r="F29" s="54"/>
      <c r="G29" s="54"/>
      <c r="H29" s="53"/>
      <c r="I29" s="53"/>
      <c r="J29" s="53"/>
      <c r="K29" s="53"/>
      <c r="L29" s="39"/>
      <c r="M29" s="31"/>
      <c r="N29" s="31"/>
      <c r="O29" s="32">
        <f>IF(SUM(M29:N29)&lt;=H29,SUM(M29:N29),H29)</f>
        <v>0</v>
      </c>
      <c r="P29" s="34">
        <f>IF(O29&lt;=H29,H29-O29,0)</f>
        <v>0</v>
      </c>
    </row>
    <row r="30" spans="1:16" ht="20.100000000000001" customHeight="1" x14ac:dyDescent="0.25">
      <c r="A30" s="14"/>
      <c r="B30" s="85" t="s">
        <v>15</v>
      </c>
      <c r="C30" s="85"/>
      <c r="D30" s="85"/>
      <c r="E30" s="85"/>
      <c r="F30" s="85"/>
      <c r="G30" s="85"/>
      <c r="H30" s="92">
        <f>SUM(H16+H19+H23+H24+H26)</f>
        <v>0</v>
      </c>
      <c r="I30" s="92"/>
      <c r="J30" s="91"/>
      <c r="K30" s="91"/>
      <c r="L30" s="13">
        <f>IF(H30=0,0,1)</f>
        <v>0</v>
      </c>
      <c r="M30" s="29">
        <f>SUM(M16+M19+M23+M24+M26)</f>
        <v>0</v>
      </c>
      <c r="N30" s="29">
        <f>SUM(N16+N19+N23+N24+N26)</f>
        <v>0</v>
      </c>
      <c r="O30" s="29">
        <f>SUM(O16+O19+O23+O24+O26)</f>
        <v>0</v>
      </c>
      <c r="P30" s="34">
        <f>IF(O30&lt;=H30,H30-O30,0)</f>
        <v>0</v>
      </c>
    </row>
    <row r="31" spans="1:16" ht="20.100000000000001" customHeight="1" x14ac:dyDescent="0.25">
      <c r="A31" s="14"/>
      <c r="B31" s="85" t="s">
        <v>26</v>
      </c>
      <c r="C31" s="85"/>
      <c r="D31" s="85"/>
      <c r="E31" s="85"/>
      <c r="F31" s="85"/>
      <c r="G31" s="85"/>
      <c r="H31" s="92">
        <f>SUM(H13-H30)</f>
        <v>0</v>
      </c>
      <c r="I31" s="92"/>
      <c r="J31" s="91"/>
      <c r="K31" s="91"/>
      <c r="L31" s="86"/>
      <c r="M31" s="87"/>
      <c r="N31" s="87"/>
      <c r="O31" s="87"/>
      <c r="P31" s="88"/>
    </row>
    <row r="32" spans="1:16" ht="15" customHeight="1" x14ac:dyDescent="0.25">
      <c r="A32" s="42"/>
      <c r="B32" s="77" t="s">
        <v>52</v>
      </c>
      <c r="C32" s="78"/>
      <c r="D32" s="78"/>
      <c r="E32" s="78"/>
      <c r="F32" s="78"/>
      <c r="G32" s="78"/>
      <c r="H32" s="79"/>
      <c r="I32" s="79"/>
      <c r="J32" s="79"/>
      <c r="K32" s="79"/>
      <c r="L32" s="80"/>
      <c r="M32" s="43">
        <f>SUM(M13)</f>
        <v>0</v>
      </c>
      <c r="N32" s="43" t="str">
        <f>IF(N13&gt;0,SUM(M32+N13),"")</f>
        <v/>
      </c>
      <c r="O32" s="71"/>
      <c r="P32" s="72"/>
    </row>
    <row r="33" spans="1:16" ht="15" customHeight="1" x14ac:dyDescent="0.25">
      <c r="A33" s="42"/>
      <c r="B33" s="77" t="s">
        <v>44</v>
      </c>
      <c r="C33" s="78"/>
      <c r="D33" s="78"/>
      <c r="E33" s="78"/>
      <c r="F33" s="78"/>
      <c r="G33" s="78"/>
      <c r="H33" s="79"/>
      <c r="I33" s="79"/>
      <c r="J33" s="79"/>
      <c r="K33" s="79"/>
      <c r="L33" s="80"/>
      <c r="M33" s="44"/>
      <c r="N33" s="44"/>
      <c r="O33" s="73"/>
      <c r="P33" s="74"/>
    </row>
    <row r="34" spans="1:16" ht="15" customHeight="1" x14ac:dyDescent="0.25">
      <c r="A34" s="42"/>
      <c r="B34" s="77" t="s">
        <v>45</v>
      </c>
      <c r="C34" s="78"/>
      <c r="D34" s="78"/>
      <c r="E34" s="78"/>
      <c r="F34" s="78"/>
      <c r="G34" s="78"/>
      <c r="H34" s="79"/>
      <c r="I34" s="79"/>
      <c r="J34" s="79"/>
      <c r="K34" s="79"/>
      <c r="L34" s="80"/>
      <c r="M34" s="44"/>
      <c r="N34" s="44"/>
      <c r="O34" s="75" t="str">
        <f>IF(O32="Izvršiti povrat u iznosu",#REF!,"")</f>
        <v/>
      </c>
      <c r="P34" s="76"/>
    </row>
    <row r="35" spans="1:16" ht="9.9499999999999993" customHeight="1" x14ac:dyDescent="0.25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10"/>
      <c r="M35" s="25"/>
      <c r="N35" s="4"/>
      <c r="O35" s="25"/>
      <c r="P35" s="25"/>
    </row>
    <row r="36" spans="1:16" x14ac:dyDescent="0.25">
      <c r="A36" s="82" t="s">
        <v>6</v>
      </c>
      <c r="B36" s="82"/>
      <c r="C36" s="82"/>
      <c r="D36" s="84"/>
      <c r="E36" s="84"/>
      <c r="F36" s="84"/>
      <c r="G36" s="26"/>
      <c r="H36" s="26"/>
      <c r="I36" s="26"/>
      <c r="J36" s="26"/>
      <c r="K36" s="26"/>
      <c r="L36" s="49"/>
      <c r="M36" s="25"/>
      <c r="N36" s="25"/>
      <c r="O36" s="51"/>
    </row>
    <row r="37" spans="1:16" ht="9.9499999999999993" customHeight="1" x14ac:dyDescent="0.25">
      <c r="A37" s="8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10"/>
      <c r="M37" s="25"/>
      <c r="N37" s="25"/>
      <c r="O37" s="4"/>
      <c r="P37" s="4"/>
    </row>
    <row r="38" spans="1:16" s="1" customFormat="1" ht="14.25" customHeight="1" x14ac:dyDescent="0.25">
      <c r="A38" s="83" t="s">
        <v>5</v>
      </c>
      <c r="B38" s="83"/>
      <c r="C38" s="83"/>
      <c r="D38" s="84"/>
      <c r="E38" s="84"/>
      <c r="F38" s="84"/>
      <c r="G38" s="6"/>
      <c r="H38" s="50"/>
      <c r="I38" s="50"/>
      <c r="J38" s="50"/>
      <c r="K38" s="50"/>
      <c r="L38" s="50"/>
      <c r="M38" s="8" t="s">
        <v>4</v>
      </c>
      <c r="N38" s="50"/>
      <c r="O38" s="7"/>
      <c r="P38" s="36"/>
    </row>
    <row r="42" spans="1:16" ht="15" customHeight="1" x14ac:dyDescent="0.25"/>
    <row r="45" spans="1:16" ht="15" customHeight="1" x14ac:dyDescent="0.25"/>
    <row r="46" spans="1:16" ht="15" customHeight="1" x14ac:dyDescent="0.25"/>
    <row r="47" spans="1:16" ht="15" customHeight="1" x14ac:dyDescent="0.25"/>
    <row r="48" spans="1:16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</sheetData>
  <sheetProtection selectLockedCells="1"/>
  <mergeCells count="61">
    <mergeCell ref="A6:C6"/>
    <mergeCell ref="A8:D8"/>
    <mergeCell ref="E2:M2"/>
    <mergeCell ref="A3:O3"/>
    <mergeCell ref="D6:O6"/>
    <mergeCell ref="I1:P1"/>
    <mergeCell ref="H11:K11"/>
    <mergeCell ref="H23:K23"/>
    <mergeCell ref="H29:K29"/>
    <mergeCell ref="H20:K20"/>
    <mergeCell ref="H21:K21"/>
    <mergeCell ref="H10:K10"/>
    <mergeCell ref="H12:P12"/>
    <mergeCell ref="E8:O8"/>
    <mergeCell ref="H16:K16"/>
    <mergeCell ref="B18:G18"/>
    <mergeCell ref="B25:P25"/>
    <mergeCell ref="B28:G28"/>
    <mergeCell ref="H27:K27"/>
    <mergeCell ref="B11:G11"/>
    <mergeCell ref="B17:G17"/>
    <mergeCell ref="A38:C38"/>
    <mergeCell ref="D36:F36"/>
    <mergeCell ref="B19:G19"/>
    <mergeCell ref="B29:G29"/>
    <mergeCell ref="B30:G30"/>
    <mergeCell ref="B32:L32"/>
    <mergeCell ref="B33:L33"/>
    <mergeCell ref="L31:P31"/>
    <mergeCell ref="H24:K24"/>
    <mergeCell ref="H19:K19"/>
    <mergeCell ref="B26:G26"/>
    <mergeCell ref="H26:K26"/>
    <mergeCell ref="H30:K30"/>
    <mergeCell ref="B31:G31"/>
    <mergeCell ref="H31:K31"/>
    <mergeCell ref="D38:F38"/>
    <mergeCell ref="O32:P33"/>
    <mergeCell ref="O34:P34"/>
    <mergeCell ref="B34:L34"/>
    <mergeCell ref="A35:K35"/>
    <mergeCell ref="A37:K37"/>
    <mergeCell ref="A36:C36"/>
    <mergeCell ref="B10:G10"/>
    <mergeCell ref="B12:G12"/>
    <mergeCell ref="B15:P15"/>
    <mergeCell ref="H14:P14"/>
    <mergeCell ref="B14:G14"/>
    <mergeCell ref="H17:K17"/>
    <mergeCell ref="B13:G13"/>
    <mergeCell ref="H13:K13"/>
    <mergeCell ref="B16:G16"/>
    <mergeCell ref="B27:G27"/>
    <mergeCell ref="B20:G20"/>
    <mergeCell ref="B21:G21"/>
    <mergeCell ref="H28:K28"/>
    <mergeCell ref="H22:K22"/>
    <mergeCell ref="B22:G22"/>
    <mergeCell ref="H18:K18"/>
    <mergeCell ref="B23:G23"/>
    <mergeCell ref="B24:G24"/>
  </mergeCells>
  <phoneticPr fontId="0" type="noConversion"/>
  <printOptions verticalCentered="1"/>
  <pageMargins left="0.70866141732283472" right="0.70866141732283472" top="0.39370078740157483" bottom="0.3937007874015748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OVT-JP-22-PROR-POT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</dc:creator>
  <cp:lastModifiedBy>SEVERIN</cp:lastModifiedBy>
  <cp:lastPrinted>2019-01-14T11:47:45Z</cp:lastPrinted>
  <dcterms:created xsi:type="dcterms:W3CDTF">2015-02-16T19:34:02Z</dcterms:created>
  <dcterms:modified xsi:type="dcterms:W3CDTF">2026-01-19T10:29:18Z</dcterms:modified>
</cp:coreProperties>
</file>